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20" i="1" l="1"/>
  <c r="O23" i="1" s="1"/>
  <c r="N23" i="1" s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M16" i="1"/>
  <c r="L16" i="1"/>
  <c r="K16" i="1"/>
  <c r="J16" i="1"/>
  <c r="I16" i="1"/>
  <c r="H16" i="1"/>
  <c r="H20" i="1"/>
  <c r="H23" i="1" s="1"/>
  <c r="G16" i="1"/>
  <c r="G20" i="1"/>
  <c r="F16" i="1"/>
  <c r="D17" i="1"/>
  <c r="E16" i="1"/>
  <c r="E20" i="1"/>
  <c r="E23" i="1" s="1"/>
  <c r="M23" i="1" s="1"/>
  <c r="I20" i="1"/>
  <c r="N20" i="1"/>
  <c r="I23" i="1"/>
  <c r="G23" i="1"/>
  <c r="F20" i="1"/>
  <c r="F23" i="1" s="1"/>
  <c r="K23" i="1" s="1"/>
  <c r="L20" i="1"/>
  <c r="L23" i="1" l="1"/>
  <c r="K20" i="1"/>
  <c r="M20" i="1"/>
</calcChain>
</file>

<file path=xl/sharedStrings.xml><?xml version="1.0" encoding="utf-8"?>
<sst xmlns="http://schemas.openxmlformats.org/spreadsheetml/2006/main" count="86" uniqueCount="57">
  <si>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</si>
  <si>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</si>
  <si>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</si>
  <si>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</si>
  <si>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</si>
  <si>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</si>
  <si>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</si>
  <si>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</si>
  <si>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</si>
  <si>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</si>
  <si>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</si>
  <si>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</si>
  <si>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</si>
  <si>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</si>
  <si>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</si>
  <si>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</si>
  <si>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</si>
  <si>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</si>
  <si>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</si>
  <si>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</si>
  <si>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</si>
  <si>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</si>
  <si>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</si>
  <si>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</si>
  <si>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</si>
  <si>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</si>
  <si>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</si>
  <si>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</si>
  <si>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</si>
  <si>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</si>
  <si>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</si>
  <si>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</si>
  <si>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</si>
  <si>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</si>
  <si>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</si>
  <si>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</si>
  <si>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</si>
  <si>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</si>
  <si>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</si>
  <si>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</si>
  <si>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</si>
  <si>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ViPa</t>
  </si>
  <si>
    <t>12.</t>
  </si>
  <si>
    <t>14.4.1984   Vihti</t>
  </si>
  <si>
    <t>ViPa = Vihdin Pallo  (1967),  kasvattajaseura</t>
  </si>
  <si>
    <t>suomensarja</t>
  </si>
  <si>
    <t>ViPa  3</t>
  </si>
  <si>
    <t>4.</t>
  </si>
  <si>
    <t>1.</t>
  </si>
  <si>
    <t>ViPa  2</t>
  </si>
  <si>
    <t>9.</t>
  </si>
  <si>
    <t>05.06. 2002  Pesäkarhut - ViPa  2-0  (8-3, 3-0)</t>
  </si>
  <si>
    <t xml:space="preserve">  18 v   1 kk 21 pv</t>
  </si>
  <si>
    <t>2.  ottelu</t>
  </si>
  <si>
    <t>15.06. 2002  ViPa - TyTe  0-2  (0-8, 4-5)</t>
  </si>
  <si>
    <t xml:space="preserve">  18 v   2 kk   1 pv</t>
  </si>
  <si>
    <t>Virpi Sahramo os. Henell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</si>
</sst>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8.4257812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42578125" style="81" customWidth="1"/>
    <col min="16" max="23" width="5.7109375" style="81" customWidth="1"/>
    <col min="24" max="27" width="5.7109375" style="26" customWidth="1"/>
    <col min="28" max="28" width="6.28515625" style="8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56</v>
      </c>
      <c r="C1" s="2"/>
      <c r="D1" s="3"/>
      <c r="E1" s="3"/>
      <c r="F1" s="4" t="s">
        <v>43</v>
      </c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3">
        <v>2001</v>
      </c>
      <c r="C4" s="83" t="s">
        <v>50</v>
      </c>
      <c r="D4" s="84" t="s">
        <v>49</v>
      </c>
      <c r="E4" s="83"/>
      <c r="F4" s="86" t="s">
        <v>45</v>
      </c>
      <c r="G4" s="83"/>
      <c r="H4" s="83"/>
      <c r="I4" s="83"/>
      <c r="J4" s="83"/>
      <c r="K4" s="83"/>
      <c r="L4" s="83"/>
      <c r="M4" s="83"/>
      <c r="N4" s="85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2002</v>
      </c>
      <c r="C5" s="27" t="s">
        <v>42</v>
      </c>
      <c r="D5" s="28" t="s">
        <v>41</v>
      </c>
      <c r="E5" s="27">
        <v>4</v>
      </c>
      <c r="F5" s="27">
        <v>0</v>
      </c>
      <c r="G5" s="27">
        <v>3</v>
      </c>
      <c r="H5" s="27">
        <v>2</v>
      </c>
      <c r="I5" s="27">
        <v>11</v>
      </c>
      <c r="J5" s="27">
        <v>2</v>
      </c>
      <c r="K5" s="27">
        <v>2</v>
      </c>
      <c r="L5" s="27">
        <v>4</v>
      </c>
      <c r="M5" s="27">
        <v>3</v>
      </c>
      <c r="N5" s="29">
        <v>0.61099999999999999</v>
      </c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2003</v>
      </c>
      <c r="C6" s="27"/>
      <c r="D6" s="28"/>
      <c r="E6" s="27"/>
      <c r="F6" s="27"/>
      <c r="G6" s="27"/>
      <c r="H6" s="27"/>
      <c r="I6" s="27"/>
      <c r="J6" s="27"/>
      <c r="K6" s="27"/>
      <c r="L6" s="27"/>
      <c r="M6" s="27"/>
      <c r="N6" s="29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3">
        <v>2004</v>
      </c>
      <c r="C7" s="83" t="s">
        <v>47</v>
      </c>
      <c r="D7" s="84" t="s">
        <v>49</v>
      </c>
      <c r="E7" s="83"/>
      <c r="F7" s="86" t="s">
        <v>45</v>
      </c>
      <c r="G7" s="83"/>
      <c r="H7" s="83"/>
      <c r="I7" s="83"/>
      <c r="J7" s="83"/>
      <c r="K7" s="83"/>
      <c r="L7" s="83"/>
      <c r="M7" s="83"/>
      <c r="N7" s="85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2005</v>
      </c>
      <c r="C8" s="27"/>
      <c r="D8" s="28"/>
      <c r="E8" s="27"/>
      <c r="F8" s="27"/>
      <c r="G8" s="27"/>
      <c r="H8" s="27"/>
      <c r="I8" s="27"/>
      <c r="J8" s="27"/>
      <c r="K8" s="27"/>
      <c r="L8" s="27"/>
      <c r="M8" s="27"/>
      <c r="N8" s="29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83">
        <v>2006</v>
      </c>
      <c r="C9" s="83" t="s">
        <v>47</v>
      </c>
      <c r="D9" s="84" t="s">
        <v>41</v>
      </c>
      <c r="E9" s="83"/>
      <c r="F9" s="86" t="s">
        <v>45</v>
      </c>
      <c r="G9" s="83"/>
      <c r="H9" s="83"/>
      <c r="I9" s="83"/>
      <c r="J9" s="83"/>
      <c r="K9" s="83"/>
      <c r="L9" s="83"/>
      <c r="M9" s="83"/>
      <c r="N9" s="85"/>
      <c r="O9" s="25"/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83">
        <v>2007</v>
      </c>
      <c r="C10" s="83" t="s">
        <v>48</v>
      </c>
      <c r="D10" s="84" t="s">
        <v>41</v>
      </c>
      <c r="E10" s="83"/>
      <c r="F10" s="86" t="s">
        <v>45</v>
      </c>
      <c r="G10" s="83"/>
      <c r="H10" s="83"/>
      <c r="I10" s="83"/>
      <c r="J10" s="83"/>
      <c r="K10" s="83"/>
      <c r="L10" s="83"/>
      <c r="M10" s="83"/>
      <c r="N10" s="85"/>
      <c r="O10" s="25"/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2008</v>
      </c>
      <c r="C11" s="27"/>
      <c r="D11" s="28"/>
      <c r="E11" s="27"/>
      <c r="F11" s="27"/>
      <c r="G11" s="27"/>
      <c r="H11" s="27"/>
      <c r="I11" s="27"/>
      <c r="J11" s="27"/>
      <c r="K11" s="27"/>
      <c r="L11" s="27"/>
      <c r="M11" s="27"/>
      <c r="N11" s="29"/>
      <c r="O11" s="25"/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2009</v>
      </c>
      <c r="C12" s="27"/>
      <c r="D12" s="28"/>
      <c r="E12" s="27"/>
      <c r="F12" s="27"/>
      <c r="G12" s="27"/>
      <c r="H12" s="27"/>
      <c r="I12" s="27"/>
      <c r="J12" s="27"/>
      <c r="K12" s="27"/>
      <c r="L12" s="27"/>
      <c r="M12" s="27"/>
      <c r="N12" s="29"/>
      <c r="O12" s="25"/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2010</v>
      </c>
      <c r="C13" s="27"/>
      <c r="D13" s="28"/>
      <c r="E13" s="27"/>
      <c r="F13" s="27"/>
      <c r="G13" s="27"/>
      <c r="H13" s="27"/>
      <c r="I13" s="27"/>
      <c r="J13" s="27"/>
      <c r="K13" s="27"/>
      <c r="L13" s="27"/>
      <c r="M13" s="27"/>
      <c r="N13" s="29"/>
      <c r="O13" s="25"/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2011</v>
      </c>
      <c r="C14" s="27"/>
      <c r="D14" s="28"/>
      <c r="E14" s="27"/>
      <c r="F14" s="27"/>
      <c r="G14" s="27"/>
      <c r="H14" s="27"/>
      <c r="I14" s="27"/>
      <c r="J14" s="27"/>
      <c r="K14" s="27"/>
      <c r="L14" s="27"/>
      <c r="M14" s="27"/>
      <c r="N14" s="29"/>
      <c r="O14" s="25"/>
      <c r="P14" s="27"/>
      <c r="Q14" s="27"/>
      <c r="R14" s="27"/>
      <c r="S14" s="27"/>
      <c r="T14" s="27"/>
      <c r="U14" s="30"/>
      <c r="V14" s="30"/>
      <c r="W14" s="30"/>
      <c r="X14" s="30"/>
      <c r="Y14" s="30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83">
        <v>2012</v>
      </c>
      <c r="C15" s="83"/>
      <c r="D15" s="84" t="s">
        <v>46</v>
      </c>
      <c r="E15" s="83"/>
      <c r="F15" s="86" t="s">
        <v>45</v>
      </c>
      <c r="G15" s="83"/>
      <c r="H15" s="83"/>
      <c r="I15" s="83"/>
      <c r="J15" s="83"/>
      <c r="K15" s="83"/>
      <c r="L15" s="83"/>
      <c r="M15" s="83"/>
      <c r="N15" s="85"/>
      <c r="O15" s="25"/>
      <c r="P15" s="27"/>
      <c r="Q15" s="27"/>
      <c r="R15" s="27"/>
      <c r="S15" s="27"/>
      <c r="T15" s="27"/>
      <c r="U15" s="30"/>
      <c r="V15" s="30"/>
      <c r="W15" s="30"/>
      <c r="X15" s="30"/>
      <c r="Y15" s="30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7" t="s">
        <v>9</v>
      </c>
      <c r="C16" s="18"/>
      <c r="D16" s="16"/>
      <c r="E16" s="19">
        <f t="shared" ref="E16:M16" si="0">SUM(E4:E15)</f>
        <v>4</v>
      </c>
      <c r="F16" s="19">
        <f t="shared" si="0"/>
        <v>0</v>
      </c>
      <c r="G16" s="19">
        <f t="shared" si="0"/>
        <v>3</v>
      </c>
      <c r="H16" s="19">
        <f t="shared" si="0"/>
        <v>2</v>
      </c>
      <c r="I16" s="19">
        <f t="shared" si="0"/>
        <v>11</v>
      </c>
      <c r="J16" s="19">
        <f t="shared" si="0"/>
        <v>2</v>
      </c>
      <c r="K16" s="19">
        <f t="shared" si="0"/>
        <v>2</v>
      </c>
      <c r="L16" s="19">
        <f t="shared" si="0"/>
        <v>4</v>
      </c>
      <c r="M16" s="19">
        <f t="shared" si="0"/>
        <v>3</v>
      </c>
      <c r="N16" s="31">
        <v>0.61099999999999999</v>
      </c>
      <c r="O16" s="32">
        <v>18</v>
      </c>
      <c r="P16" s="19">
        <f t="shared" ref="P16:AE16" si="1">SUM(P4:P15)</f>
        <v>0</v>
      </c>
      <c r="Q16" s="19">
        <f t="shared" si="1"/>
        <v>0</v>
      </c>
      <c r="R16" s="19">
        <f t="shared" si="1"/>
        <v>0</v>
      </c>
      <c r="S16" s="19">
        <f t="shared" si="1"/>
        <v>0</v>
      </c>
      <c r="T16" s="19">
        <f t="shared" si="1"/>
        <v>0</v>
      </c>
      <c r="U16" s="19">
        <f t="shared" si="1"/>
        <v>0</v>
      </c>
      <c r="V16" s="19">
        <f t="shared" si="1"/>
        <v>0</v>
      </c>
      <c r="W16" s="19">
        <f t="shared" si="1"/>
        <v>0</v>
      </c>
      <c r="X16" s="19">
        <f t="shared" si="1"/>
        <v>0</v>
      </c>
      <c r="Y16" s="19">
        <f t="shared" si="1"/>
        <v>0</v>
      </c>
      <c r="Z16" s="19">
        <f t="shared" si="1"/>
        <v>0</v>
      </c>
      <c r="AA16" s="19">
        <f t="shared" si="1"/>
        <v>0</v>
      </c>
      <c r="AB16" s="19">
        <f t="shared" si="1"/>
        <v>0</v>
      </c>
      <c r="AC16" s="19">
        <f t="shared" si="1"/>
        <v>0</v>
      </c>
      <c r="AD16" s="19">
        <f t="shared" si="1"/>
        <v>0</v>
      </c>
      <c r="AE16" s="19">
        <f t="shared" si="1"/>
        <v>0</v>
      </c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28" t="s">
        <v>2</v>
      </c>
      <c r="C17" s="33"/>
      <c r="D17" s="34">
        <f>SUM(F16:H16)+((I16-F16-G16)/3)+(E16/3)+(Z16*25)+(AA16*25)+(AB16*10)+(AC16*25)+(AD16*20)+(AE16*15)</f>
        <v>9</v>
      </c>
      <c r="E17" s="1"/>
      <c r="F17" s="1"/>
      <c r="G17" s="1"/>
      <c r="H17" s="1"/>
      <c r="I17" s="1"/>
      <c r="J17" s="1"/>
      <c r="K17" s="1"/>
      <c r="L17" s="1"/>
      <c r="M17" s="1"/>
      <c r="N17" s="3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25"/>
      <c r="AC17" s="1"/>
      <c r="AD17" s="36"/>
      <c r="AE17" s="1"/>
      <c r="AF17" s="1"/>
      <c r="AG17" s="24"/>
      <c r="AH17" s="9"/>
      <c r="AI17" s="9"/>
      <c r="AJ17" s="9"/>
      <c r="AK17" s="9"/>
      <c r="AL17" s="9"/>
    </row>
    <row r="18" spans="1:38" s="10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5"/>
      <c r="O18" s="37"/>
      <c r="P18" s="1"/>
      <c r="Q18" s="38"/>
      <c r="R18" s="1"/>
      <c r="S18" s="1"/>
      <c r="T18" s="1"/>
      <c r="U18" s="1"/>
      <c r="V18" s="1"/>
      <c r="W18" s="1"/>
      <c r="X18" s="1"/>
      <c r="Y18" s="1"/>
      <c r="Z18" s="1"/>
      <c r="AA18" s="1"/>
      <c r="AB18" s="25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23" t="s">
        <v>16</v>
      </c>
      <c r="C19" s="40"/>
      <c r="D19" s="40"/>
      <c r="E19" s="19" t="s">
        <v>4</v>
      </c>
      <c r="F19" s="19" t="s">
        <v>13</v>
      </c>
      <c r="G19" s="16" t="s">
        <v>14</v>
      </c>
      <c r="H19" s="19" t="s">
        <v>15</v>
      </c>
      <c r="I19" s="19" t="s">
        <v>3</v>
      </c>
      <c r="J19" s="1"/>
      <c r="K19" s="19" t="s">
        <v>25</v>
      </c>
      <c r="L19" s="19" t="s">
        <v>26</v>
      </c>
      <c r="M19" s="19" t="s">
        <v>27</v>
      </c>
      <c r="N19" s="31" t="s">
        <v>38</v>
      </c>
      <c r="O19" s="25"/>
      <c r="P19" s="41" t="s">
        <v>33</v>
      </c>
      <c r="Q19" s="13"/>
      <c r="R19" s="13"/>
      <c r="S19" s="13"/>
      <c r="T19" s="42"/>
      <c r="U19" s="42"/>
      <c r="V19" s="42"/>
      <c r="W19" s="42"/>
      <c r="X19" s="42"/>
      <c r="Y19" s="13"/>
      <c r="Z19" s="13"/>
      <c r="AA19" s="13"/>
      <c r="AB19" s="12"/>
      <c r="AC19" s="13"/>
      <c r="AD19" s="13"/>
      <c r="AE19" s="13"/>
      <c r="AF19" s="43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1" t="s">
        <v>17</v>
      </c>
      <c r="C20" s="13"/>
      <c r="D20" s="44"/>
      <c r="E20" s="27">
        <f>PRODUCT(E16)</f>
        <v>4</v>
      </c>
      <c r="F20" s="27">
        <f>PRODUCT(F16)</f>
        <v>0</v>
      </c>
      <c r="G20" s="27">
        <f>PRODUCT(G16)</f>
        <v>3</v>
      </c>
      <c r="H20" s="27">
        <f>PRODUCT(H16)</f>
        <v>2</v>
      </c>
      <c r="I20" s="27">
        <f>PRODUCT(I16)</f>
        <v>11</v>
      </c>
      <c r="J20" s="1"/>
      <c r="K20" s="45">
        <f>PRODUCT((F20+G20)/E20)</f>
        <v>0.75</v>
      </c>
      <c r="L20" s="45">
        <f>PRODUCT(H20/E20)</f>
        <v>0.5</v>
      </c>
      <c r="M20" s="45">
        <f>PRODUCT(I20/E20)</f>
        <v>2.75</v>
      </c>
      <c r="N20" s="29">
        <f>PRODUCT(N16)</f>
        <v>0.61099999999999999</v>
      </c>
      <c r="O20" s="25">
        <f>PRODUCT(O16)</f>
        <v>18</v>
      </c>
      <c r="P20" s="46" t="s">
        <v>34</v>
      </c>
      <c r="Q20" s="47"/>
      <c r="R20" s="47"/>
      <c r="S20" s="48" t="s">
        <v>51</v>
      </c>
      <c r="T20" s="48"/>
      <c r="U20" s="48"/>
      <c r="V20" s="48"/>
      <c r="W20" s="48"/>
      <c r="X20" s="48"/>
      <c r="Y20" s="48"/>
      <c r="Z20" s="48"/>
      <c r="AA20" s="48"/>
      <c r="AB20" s="49"/>
      <c r="AC20" s="48"/>
      <c r="AD20" s="50" t="s">
        <v>39</v>
      </c>
      <c r="AE20" s="50"/>
      <c r="AF20" s="51" t="s">
        <v>52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2" t="s">
        <v>18</v>
      </c>
      <c r="C21" s="53"/>
      <c r="D21" s="54"/>
      <c r="E21" s="27"/>
      <c r="F21" s="27"/>
      <c r="G21" s="27"/>
      <c r="H21" s="27"/>
      <c r="I21" s="27"/>
      <c r="J21" s="1"/>
      <c r="K21" s="45"/>
      <c r="L21" s="45"/>
      <c r="M21" s="45"/>
      <c r="N21" s="29"/>
      <c r="O21" s="55">
        <v>0</v>
      </c>
      <c r="P21" s="56" t="s">
        <v>35</v>
      </c>
      <c r="Q21" s="57"/>
      <c r="R21" s="57"/>
      <c r="S21" s="58" t="s">
        <v>51</v>
      </c>
      <c r="T21" s="58"/>
      <c r="U21" s="58"/>
      <c r="V21" s="58"/>
      <c r="W21" s="58"/>
      <c r="X21" s="58"/>
      <c r="Y21" s="58"/>
      <c r="Z21" s="58"/>
      <c r="AA21" s="58"/>
      <c r="AB21" s="59"/>
      <c r="AC21" s="58"/>
      <c r="AD21" s="60" t="s">
        <v>39</v>
      </c>
      <c r="AE21" s="60"/>
      <c r="AF21" s="61" t="s">
        <v>52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62" t="s">
        <v>19</v>
      </c>
      <c r="C22" s="63"/>
      <c r="D22" s="64"/>
      <c r="E22" s="30"/>
      <c r="F22" s="30"/>
      <c r="G22" s="30"/>
      <c r="H22" s="30"/>
      <c r="I22" s="30"/>
      <c r="J22" s="1"/>
      <c r="K22" s="65"/>
      <c r="L22" s="65"/>
      <c r="M22" s="65"/>
      <c r="N22" s="66"/>
      <c r="O22" s="25">
        <v>0</v>
      </c>
      <c r="P22" s="56" t="s">
        <v>36</v>
      </c>
      <c r="Q22" s="57"/>
      <c r="R22" s="57"/>
      <c r="S22" s="58" t="s">
        <v>54</v>
      </c>
      <c r="T22" s="58"/>
      <c r="U22" s="58"/>
      <c r="V22" s="58"/>
      <c r="W22" s="58"/>
      <c r="X22" s="58"/>
      <c r="Y22" s="58"/>
      <c r="Z22" s="58"/>
      <c r="AA22" s="58"/>
      <c r="AB22" s="59"/>
      <c r="AC22" s="58"/>
      <c r="AD22" s="60" t="s">
        <v>53</v>
      </c>
      <c r="AE22" s="60"/>
      <c r="AF22" s="61" t="s">
        <v>55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67" t="s">
        <v>20</v>
      </c>
      <c r="C23" s="68"/>
      <c r="D23" s="69"/>
      <c r="E23" s="19">
        <f>SUM(E20:E22)</f>
        <v>4</v>
      </c>
      <c r="F23" s="19">
        <f>SUM(F20:F22)</f>
        <v>0</v>
      </c>
      <c r="G23" s="19">
        <f>SUM(G20:G22)</f>
        <v>3</v>
      </c>
      <c r="H23" s="19">
        <f>SUM(H20:H22)</f>
        <v>2</v>
      </c>
      <c r="I23" s="19">
        <f>SUM(I20:I22)</f>
        <v>11</v>
      </c>
      <c r="J23" s="1"/>
      <c r="K23" s="70">
        <f>PRODUCT((F23+G23)/E23)</f>
        <v>0.75</v>
      </c>
      <c r="L23" s="70">
        <f>PRODUCT(H23/E23)</f>
        <v>0.5</v>
      </c>
      <c r="M23" s="70">
        <f>PRODUCT(I23/E23)</f>
        <v>2.75</v>
      </c>
      <c r="N23" s="31">
        <f>PRODUCT(I23/O23)</f>
        <v>0.61111111111111116</v>
      </c>
      <c r="O23" s="25">
        <f>SUM(O20:O22)</f>
        <v>18</v>
      </c>
      <c r="P23" s="71" t="s">
        <v>37</v>
      </c>
      <c r="Q23" s="72"/>
      <c r="R23" s="72"/>
      <c r="S23" s="73"/>
      <c r="T23" s="73"/>
      <c r="U23" s="73"/>
      <c r="V23" s="73"/>
      <c r="W23" s="73"/>
      <c r="X23" s="73"/>
      <c r="Y23" s="73"/>
      <c r="Z23" s="73"/>
      <c r="AA23" s="73"/>
      <c r="AB23" s="74"/>
      <c r="AC23" s="73"/>
      <c r="AD23" s="73"/>
      <c r="AE23" s="75"/>
      <c r="AF23" s="76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36"/>
      <c r="C24" s="36"/>
      <c r="D24" s="36"/>
      <c r="E24" s="36"/>
      <c r="F24" s="36"/>
      <c r="G24" s="36"/>
      <c r="H24" s="36"/>
      <c r="I24" s="36"/>
      <c r="J24" s="1"/>
      <c r="K24" s="36"/>
      <c r="L24" s="36"/>
      <c r="M24" s="36"/>
      <c r="N24" s="35"/>
      <c r="O24" s="25"/>
      <c r="P24" s="1"/>
      <c r="Q24" s="38"/>
      <c r="R24" s="1"/>
      <c r="S24" s="1"/>
      <c r="T24" s="25"/>
      <c r="U24" s="25"/>
      <c r="V24" s="77"/>
      <c r="W24" s="1"/>
      <c r="X24" s="1"/>
      <c r="Y24" s="1"/>
      <c r="Z24" s="1"/>
      <c r="AA24" s="1"/>
      <c r="AB24" s="25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 t="s">
        <v>40</v>
      </c>
      <c r="C25" s="1"/>
      <c r="D25" s="1" t="s">
        <v>44</v>
      </c>
      <c r="E25" s="1"/>
      <c r="F25" s="25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25"/>
      <c r="V25" s="77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1"/>
      <c r="S26" s="1"/>
      <c r="T26" s="25"/>
      <c r="U26" s="25"/>
      <c r="V26" s="77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8"/>
      <c r="O27" s="25"/>
      <c r="P27" s="1"/>
      <c r="Q27" s="38"/>
      <c r="R27" s="1"/>
      <c r="S27" s="1"/>
      <c r="T27" s="25"/>
      <c r="U27" s="25"/>
      <c r="V27" s="77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8"/>
      <c r="O28" s="25"/>
      <c r="P28" s="1"/>
      <c r="Q28" s="38"/>
      <c r="R28" s="1"/>
      <c r="S28" s="1"/>
      <c r="T28" s="25"/>
      <c r="U28" s="25"/>
      <c r="V28" s="77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38"/>
      <c r="R29" s="1"/>
      <c r="S29" s="1"/>
      <c r="T29" s="25"/>
      <c r="U29" s="25"/>
      <c r="V29" s="77"/>
      <c r="W29" s="1"/>
      <c r="X29" s="1"/>
      <c r="Y29" s="1"/>
      <c r="Z29" s="1"/>
      <c r="AA29" s="1"/>
      <c r="AB29" s="25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9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78"/>
      <c r="N30" s="78"/>
      <c r="O30" s="25"/>
      <c r="P30" s="1"/>
      <c r="Q30" s="38"/>
      <c r="R30" s="1"/>
      <c r="S30" s="25"/>
      <c r="T30" s="25"/>
      <c r="U30" s="25"/>
      <c r="V30" s="25"/>
      <c r="W30" s="1"/>
      <c r="X30" s="1"/>
      <c r="Y30" s="1"/>
      <c r="Z30" s="1"/>
      <c r="AA30" s="1"/>
      <c r="AB30" s="25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9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77"/>
      <c r="W31" s="1"/>
      <c r="X31" s="1"/>
      <c r="Y31" s="1"/>
      <c r="Z31" s="1"/>
      <c r="AA31" s="1"/>
      <c r="AB31" s="25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9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77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25"/>
      <c r="V33" s="77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77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38"/>
      <c r="R35" s="1"/>
      <c r="S35" s="1"/>
      <c r="T35" s="25"/>
      <c r="U35" s="25"/>
      <c r="V35" s="77"/>
      <c r="W35" s="1"/>
      <c r="X35" s="1"/>
      <c r="Y35" s="1"/>
      <c r="Z35" s="1"/>
      <c r="AA35" s="1"/>
      <c r="AB35" s="25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8"/>
      <c r="N36" s="35"/>
      <c r="O36" s="25"/>
      <c r="P36" s="1"/>
      <c r="Q36" s="38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25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8"/>
      <c r="N37" s="78"/>
      <c r="O37" s="25"/>
      <c r="P37" s="1"/>
      <c r="Q37" s="38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25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7"/>
      <c r="W38" s="1"/>
      <c r="X38" s="1"/>
      <c r="Y38" s="1"/>
      <c r="Z38" s="1"/>
      <c r="AA38" s="1"/>
      <c r="AB38" s="25"/>
      <c r="AC38" s="1"/>
      <c r="AD38" s="1"/>
      <c r="AE38" s="1"/>
      <c r="AF38" s="39"/>
      <c r="AG38" s="9"/>
      <c r="AH38" s="79"/>
      <c r="AI38" s="79"/>
      <c r="AJ38" s="79"/>
      <c r="AK38" s="79"/>
      <c r="AL38" s="7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7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9"/>
      <c r="AH39" s="79"/>
      <c r="AI39" s="79"/>
      <c r="AJ39" s="79"/>
      <c r="AK39" s="79"/>
      <c r="AL39" s="79"/>
    </row>
    <row r="40" spans="1:38" ht="15" customHeight="1" x14ac:dyDescent="0.25">
      <c r="A40" s="8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77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8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77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A42" s="8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38"/>
      <c r="R42" s="1"/>
      <c r="S42" s="1"/>
      <c r="T42" s="25"/>
      <c r="U42" s="25"/>
      <c r="V42" s="77"/>
      <c r="W42" s="1"/>
      <c r="X42" s="1"/>
      <c r="Y42" s="1"/>
      <c r="Z42" s="1"/>
      <c r="AA42" s="1"/>
      <c r="AB42" s="25"/>
      <c r="AC42" s="1"/>
      <c r="AD42" s="1"/>
      <c r="AE42" s="1"/>
      <c r="AF42" s="39"/>
      <c r="AG42" s="9"/>
    </row>
    <row r="43" spans="1:38" ht="15" customHeight="1" x14ac:dyDescent="0.25">
      <c r="A43" s="80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8"/>
      <c r="N43" s="35"/>
      <c r="O43" s="25"/>
      <c r="P43" s="1"/>
      <c r="Q43" s="38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25"/>
      <c r="AC43" s="1"/>
      <c r="AD43" s="1"/>
      <c r="AE43" s="1"/>
      <c r="AF43" s="39"/>
      <c r="AG43" s="9"/>
    </row>
    <row r="44" spans="1:38" ht="15" customHeight="1" x14ac:dyDescent="0.25">
      <c r="A44" s="8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77"/>
      <c r="W44" s="1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77"/>
      <c r="W45" s="1"/>
      <c r="X45" s="1"/>
      <c r="Y45" s="1"/>
      <c r="Z45" s="1"/>
      <c r="AA45" s="1"/>
      <c r="AB45" s="25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77"/>
      <c r="W46" s="1"/>
      <c r="X46" s="1"/>
      <c r="Y46" s="1"/>
      <c r="Z46" s="1"/>
      <c r="AA46" s="1"/>
      <c r="AB46" s="25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77"/>
      <c r="W47" s="1"/>
      <c r="X47" s="1"/>
      <c r="Y47" s="1"/>
      <c r="Z47" s="1"/>
      <c r="AA47" s="1"/>
      <c r="AB47" s="25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77"/>
      <c r="W48" s="1"/>
      <c r="X48" s="1"/>
      <c r="Y48" s="1"/>
      <c r="Z48" s="1"/>
      <c r="AA48" s="1"/>
      <c r="AB48" s="25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77"/>
      <c r="W49" s="1"/>
      <c r="X49" s="1"/>
      <c r="Y49" s="1"/>
      <c r="Z49" s="1"/>
      <c r="AA49" s="1"/>
      <c r="AB49" s="25"/>
      <c r="AC49" s="1"/>
      <c r="AD49" s="1"/>
      <c r="AE49" s="1"/>
      <c r="AF49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2019-01-31T18:22:36Z</dcterms:modified>
</cp:coreProperties>
</file>